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flavien.coddet\Desktop\DTR\03_Instructions_projet_tiers\Projet_DCE\V1\0_RC_Annexes\0b_Annexe_RC_Dossiers_cas_pratique\Cas_prat_n1\"/>
    </mc:Choice>
  </mc:AlternateContent>
  <xr:revisionPtr revIDLastSave="0" documentId="13_ncr:1_{C91AA77C-8BB3-4390-B2D0-E9452345862D}" xr6:coauthVersionLast="47" xr6:coauthVersionMax="47" xr10:uidLastSave="{00000000-0000-0000-0000-000000000000}"/>
  <bookViews>
    <workbookView xWindow="-28920" yWindow="-120" windowWidth="29040" windowHeight="15840" activeTab="1" xr2:uid="{3A1791CB-BC00-4E6C-BBB7-3E21B8BA676F}"/>
  </bookViews>
  <sheets>
    <sheet name="Liste des pièces PRO v2" sheetId="2" r:id="rId1"/>
    <sheet name="réponses Cext"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alcChain>
</file>

<file path=xl/sharedStrings.xml><?xml version="1.0" encoding="utf-8"?>
<sst xmlns="http://schemas.openxmlformats.org/spreadsheetml/2006/main" count="261" uniqueCount="169">
  <si>
    <t>N°</t>
  </si>
  <si>
    <t>Réponse MOE</t>
  </si>
  <si>
    <t>ZAC Triangle de l'Echat - Dossier PRO bretelle Sud</t>
  </si>
  <si>
    <t>Référence</t>
  </si>
  <si>
    <t>Notice Géométrie §II.1</t>
  </si>
  <si>
    <t>Le carrefour étant en agglomération (présence du panneau d’entrée d’agglomération en amont sur la bretelle), le référentiel Aménagement des Carrefours Interurbains (ACI) n’est pas approprié pour le carrefour à feux : pour sa conception géométrique, il serait pertinent de retenir le guide « Carrefour urbains » (Certu – version mise à jour en 2010).</t>
  </si>
  <si>
    <t>Le plan « 2.200 – Plan de repérage des coupes particulières » montre des valeurs de rayons sur le côté gauche de la bretelle (R203,50 m et R99,50 m) : il ne devrait y avoir qu’un seul axe sur lequel on applique un profil en travers type.</t>
  </si>
  <si>
    <t>La BAU de 2,5m correspond à la largeur de l'existant. Le projet ne prévoit pas une reprise complète de la géométrie de la bretelle sur toute sa longueur, il a donc été décidé de conserver la largeur de chaussée existante. L'exploitant n'a pas été interrogé sur ce point.</t>
  </si>
  <si>
    <t>2.011-Coupes particulières Bretelle A86 Ext. vers RD19b-B</t>
  </si>
  <si>
    <t>PTT n°1 : Ce profil en travers n’est pas conforme au guide VSA 90/110 km/h pour une bretelle de diffuseur à 1 voie, puisqu’il ne devrait pas y avoir une BAU de 2,50 m, mais une BDD de 1,00 m. Est-ce une demande de l’exploitant d’avoir un tel profil en travers ? L’avis de l’exploitant a t’il été sollicité sur ce point ? La bretelle étant encadrée par deux dispositifs de retenue, et si l’enjeu le justifie, la largeur de la BDD peut toutefois être portée à 2,00 m pour offrir une largeur roulable de 6,00 m permettant le dépassement d’un PL arrêté par un autre PL.</t>
  </si>
  <si>
    <t>PTT n°2 : La largeur roulable de la bretelle au droit de ce profil en travers, comprise entre 4 et 5 m entre la GBA implantée côté gauche et le trottoir côté droit, n’offre pas la largeur roulable de 6,00 m permettant le dépassement d’un PL arrêté par un autre PL : il serait souhaitable d’interroger l’exploitant pour connaître sa position sur cette configuration (risque de remontée de file sur la bretelle... ?).
Il ne faut pas que l’introduction d’une bordure de trottoir au droit de la bretelle au niveau de ce profil incite les piétons à remonter sur la bretelle. Le merlon paysager mis en place ne doit pas être franchissable par un piéton et ne pas masquer la visibilité des panneaux de type B9.</t>
  </si>
  <si>
    <t>Le choix d'introduire une bordure de trottoir environ 30m en amont du feu et de la traversée piétons/cycles est d'alerter les usagers sur leur arrivée en ville et inciter à une réduction de la vitesse en amont des traversées piétons/cycles.
Ce sujet a fait l'objet de plusieurs échanges pour la conception de la bretelle nord, donc le contexte est un peu différent et pour laquelle ce trottoir a été introduit bien plus en amont. Il a été conclu lors de l'IPMS que le dépassement d'un poids lours arrêté pourrait s'effectuer en franchissant la bordure de trottoir (type T2, hauteur de vue 14cm) pourvu que le trottoir soit revêtu et convenablement structuré.
Il est à noter que si un poids lourd tombe en panne juste après le carrefour, la largeur de la RD48 ne permet pas non plus de dépassement.</t>
  </si>
  <si>
    <t>non pris en compte. En attente d'arbritrage avis DIRIF + IGR</t>
  </si>
  <si>
    <t>PTT n°3 : Les largeurs de trottoirs ne sont pas pas cotées.
Séparation entre la chaussée et la piste cyclable : il est recommandé de chanfreiner la bordure du côté de la piste.</t>
  </si>
  <si>
    <t>La liste des éventuels écarts aux règles de l’art devrait être fournie (visibilité non atteinte par exemple).</t>
  </si>
  <si>
    <t>Notice géométrie</t>
  </si>
  <si>
    <t>ok</t>
  </si>
  <si>
    <t>Il serait souhaitable de rappeler dans la notice « Géométrie » les motivations qui ont conduit à retenir un carrefour de raccordement à feux et pas un carrefour plan ordinaire (risque de remontée de files, problème de visibilité… ?). Un carrefour sans feux a-t-il été analysé dans le cadre des études amont ?</t>
  </si>
  <si>
    <t>Le carrefour n’est pas conçu comme un carrefour urbain : pour des raisons de sécurité, l’aménagement géométrique du carrefour doit être cohérent avec le mode de gestion par feux et la taille de la zone de conflits doit être la plus réduite possible ; pour cela, il faudrait réduire l’espace roulable tout en respectant les largeurs de voies préconisées et les possibilités de giration des véhicules les plus contraignants :
- La largeur de la voie de circulation de la bretelle devrait être la même à l’intersection qu’en section courante (cf. p.108 du guide Carrefours urbains). En cas de fort trafic PL ou de présence de lignes régulières de TC, la largeur de la voie doit être comprise entre 3 et 3,50 m. En continuité de la bretelle de sortie, la largeur de la voie peut être conservée à 3,50 m.
- Le rayon en plan R30 m devrait être plus faible pour réduire la vitesse des véhicules effectuant le mouvement tournant.
Dans le cas présent, la limite à la réduction des espaces internes est la giration des véhicules les plus contraignants, qui doit se faire dans des conditions satisfaisantes, mais sans marge de manoeuvre particulière. Cette réduction sera par ailleurs aussi favorable aux modes actifs.</t>
  </si>
  <si>
    <t>2.200 – Plan particulier de l'aménagement</t>
  </si>
  <si>
    <t>2.200 – Plan particulier de l'aménagement et Notice géométrie</t>
  </si>
  <si>
    <t>Notice géométrie p.10</t>
  </si>
  <si>
    <t>Le dossier (Notice géométrie, p.10/28) indique que le PS avenue Victor Hugo ne permet pas de faire passer à la fois la piste bidirectionnelle et le trottoir piéton : la continuité des aménagements existants destinés à la circulation des piétons et des cyclistes et le type d'aménagement de ces itinéraires cyclables doit tenir compte des orientations du plan de mobilité, lorsqu'il existe (cf. articles L228-2 à L228-3-1 du Code de l’environnement).</t>
  </si>
  <si>
    <t>Les valeurs de rayons de courbure de la piste cyclable ne sont pas indiqués : il serait utile de les préciser.</t>
  </si>
  <si>
    <t>sera ajouté au plan indice B</t>
  </si>
  <si>
    <t>les PT seront mis à jour à l'indice B</t>
  </si>
  <si>
    <t>La largeur des trottoirs sur les profils en travers types n’est pas indiquée : une largeur de 1,40 m est préconisée pour répondre aux exigences d’accessibilité pour les PMR.
Les signaux tricolores implantés sur trottoir doivent permettre l’accessibilité des piétons en respectant un cheminement libre de tout obstacle d’1,40 m minimum.</t>
  </si>
  <si>
    <t>2.107-Plan de signalisations H V et DR</t>
  </si>
  <si>
    <t>Il serait utile de vérifier aussi les girations pour un autocar.</t>
  </si>
  <si>
    <t>2.122-Plans des girations</t>
  </si>
  <si>
    <t>sera ajouté à l'indice B</t>
  </si>
  <si>
    <t>2.103-Plan particulier de la déviation de la Bretelle SUD</t>
  </si>
  <si>
    <t>Il serait nécessaire de préciser si cette bretelle provisoire est réservée uniquement aux véhicules d'intérêt général prioritaires pour l’accès au CHU ou si elle est ouverte à la circulation pour tous les usagers ?</t>
  </si>
  <si>
    <t>La limitation de vitesse mise en place 100 m en amont du premier rayon rencontré sur la bretelle (R50 mm) est de 30 km/h : si la vitesse maximale autorisée sur la bretelle en amont du chantier est de 70 km/h, la réduction de vitesse doit être progressive.</t>
  </si>
  <si>
    <t>Dans l’esprit des règles de l’art, la mise en place d’une courbe entre les deux derniers alignements droits serait nécessaire, même pour une vitesse de 30 km/h.</t>
  </si>
  <si>
    <t>La largeur roulable de 4,50 m entre les dispositifs de retenue présents de part et d’autre de la bretelle provisoire ne permet pas le dépassement d’un poids-lourd en panne par un autre poids-lourds : l’avis de l’exploitant est nécessaire pour connaître ses exigences sur ce point.</t>
  </si>
  <si>
    <t>avis DIRIF</t>
  </si>
  <si>
    <t>Le projet de dévoiement a été présenté à la DIRIF en réunion et à ce stade n'a pas fait l'objet de remarque sur la largeur de voie.</t>
  </si>
  <si>
    <t>Les girations des véhicules les plus contraignants amenés à utiliser cette bretelle (l’accès au CHU doit être maintenu en phase travaux) doivent être vérifiées dans les courbes de faibles rayons, notamment dans la courbe R16,50 m afin de savoir si des surlargeurs en courbes sont nécessaires.</t>
  </si>
  <si>
    <t>L’évacuation des eaux de ruissellement de la plateforme routière doit être prévue (encadrement par deux GBA de part et d’autre de la chaussée).</t>
  </si>
  <si>
    <t>Les GBA provisoires sont munies de passages d'eau. Les eaux seront dirigées vers les réseaux d'assainissement existants.</t>
  </si>
  <si>
    <t>La visibilité au droit de la traversée de la piste cyclable devrait aussi être analysée.</t>
  </si>
  <si>
    <t>La visibilité sur obstacle a été analysée au niveau de performance NpvA, au droit du rayon R200 m pour une vitesse de 50 km/h et au droit du rayon R30 m pour une vitesse de 40 km/h : les calculs sont incorrects puisque le coefficient à retenir n’est pas 1 mais 1,1.</t>
  </si>
  <si>
    <t>Effectivement il y a une erreur de coefficient dans les formules de distance de visibilité. Néanmoins cela ne change pas la conclusion. Les calculs seront corrigés dans le dossier indB</t>
  </si>
  <si>
    <t>La visibilité sur obstacle sur la section de la bretelle limitée à 70 km/h devrait aussi être analysée, même si elle ne pose a priori pas de problème.</t>
  </si>
  <si>
    <t>La visibiltié sur obstacle est bien assurée sur cette section, la précision sera apportée dans le dossier indice B</t>
  </si>
  <si>
    <t>Pour le calcul effectué de la distance de visibilité au droit de la traversée piétonne (dtp), il serait souhaitable de préciser la largeur de la traversée piétonne (environ 4,90 m) et la vitesse (50 km/h) prises en compte.</t>
  </si>
  <si>
    <t xml:space="preserve">ok </t>
  </si>
  <si>
    <t>L’analyse montre un déficit de visibilité sur une longueur de 11 m : il s’agit d’un écart à la règle, alors qu’au droit des traversées piétonnes, il est nécessaire d’avoir d’excellentes conditions de perception réciproque entre les conducteurs et les piétons.</t>
  </si>
  <si>
    <t>La visibilité en approche (visibilité sur les véhicules en attente en amont du carrefour égale à la distance d’arrêt au niveau NpvA pour 50 km/h) et la visibilité sur feu jaune (dfeu=5v assurée pour 50 km/h) pour les usagers circulant sur la bretelle ont été vérifiées : il est nécessaire de vérifier aussi ces visibilités pour les usagers circulant sur l’avenue Victor Hugo.</t>
  </si>
  <si>
    <t>En cas de panne des feux, les conditions de visibilité ont été analysées en considérant un carrefour plan ordinaire avec un « Cédez-le-passage » : la vitesse prise en compte pour les usagers prioritaires circulant sur la bretelle est de 80 km/h (V85 non écrêtée à la vitesse limite autorisée) : le rayon de raccordement au droit du carrefour étant R30 m, les usagers ne traverseront pas le carrefour à la vitesse de 80 km/h (la vitesse conventionnelle dans un rayon R30 m est de 40 km/h). Le dossier indique que les conditions de visibilités nécessaires ne sont pas atteintes, même au niveau NpvB et en diminuant la vitesse : il serait nécessaire de préciser la vitesse diminuée prise en compte et le déficit de visibilité résultant.
Par ailleurs, le guide « Carrefours urbains », version mise à jour en 2010, fournit des règles de visibilité réciproque (cf. chapitre 6.2), notamment celle du principe du triangle de visibilité consistant à préserver, en tenant compte de la vitesse d’approche aux abords d’un site sensible, une zone garantissant à chaque usager une visibilité réciproque et suffisante.</t>
  </si>
  <si>
    <t>complément à apporter sur visibilité en cas de panne des feux</t>
  </si>
  <si>
    <t>Notice géométrie §III Visibilités</t>
  </si>
  <si>
    <t>Notice géométrie §IV.2.1 DRR</t>
  </si>
  <si>
    <t>L’indice de sévérité de choc sera A pour la glissière N2 W1. La berme mesurant 1 m, une glissière avec un W2 sera préférée pour avoir une agressivité moindre.</t>
  </si>
  <si>
    <t>La fin de file de la glissière côté BAU est trop proche du dernier candélabre pour pouvoir l’isoler correctement. Sur ces glissières génériques, il faut un minimum de 28 m après l’obstacle.</t>
  </si>
  <si>
    <t>Notice géométrie §IV.2.2 DRR</t>
  </si>
  <si>
    <t>Notice géométrie §IV.1.1 Signalisation</t>
  </si>
  <si>
    <t>Sur la bretelle, l’ensemble de panneaux B9a+ B9b, interdisant l’accès aux piétons et aux cyclistes est à rapprocher de l’intersection.</t>
  </si>
  <si>
    <t>l'ensemble B9a+B9b peut être implanté à côté du panneau B1</t>
  </si>
  <si>
    <t>Sur l’avenue Victor Hugo, implanter un panneau B2b interdisant le mouvement de tourne à droite vers la bretelle.</t>
  </si>
  <si>
    <t>plan 2.117 Signalisation</t>
  </si>
  <si>
    <t>Sur la RD48 ainsi que sur la RD19b, compléter la signalisation par l’implantation :
de panneaux de signalisation de danger A13b (passage pour piéton) et A21 (débouché de cyclistes venant de droite ou de gauche) ;
de panneaux de signalisation A2b + B14 « 30 km/h ».</t>
  </si>
  <si>
    <t xml:space="preserve">alignement droit et pas de rayont saillant : la visibilité est assurée sur l'avenue Victor Hugo.
</t>
  </si>
  <si>
    <t>OK</t>
  </si>
  <si>
    <t xml:space="preserve">La géométrie du carrefour a été conçue en passant les girations à 30km/h pour assurer une bonne fluidité de l'écoulement du trafic sur la bretelle.
Cette vitesse semble raisonnable dans la mesure où le carrefour est géré par des feux, et il n'y a pas de traversée cycle/piétons après le carrefour. </t>
  </si>
  <si>
    <t>OK, il sera fait référence au guide Certu "Carrefours urbains".
Nénamoins, concernant les rayons implantés au droit du raccordement avec la voie Victor Hugo, il n'est pas possible de les réduire à cause des girations à assurer.</t>
  </si>
  <si>
    <t>oui en théorie mais par retrour d'expérience il est préférable dans la zone de variation de largeur de la chaussée en approche du carrefour de définir les 2 bords de la bretelle pour que l'implantation soit bien réalisée en phase travaux et permette d'avoir une variation linéaire de la largeur de bretelle.</t>
  </si>
  <si>
    <t>5.1 Trafic</t>
  </si>
  <si>
    <t>Trafics approximatifs, campagne de comptage nécessaire</t>
  </si>
  <si>
    <t>5.2 Equipements</t>
  </si>
  <si>
    <t>Ok</t>
  </si>
  <si>
    <t>Temps de vert différenciés entre V0 et V2 alors que fonctionnalité des feux identiques réglementairement.
En ce cas, le signal entre R19b et RD48 pas obligatoire mais exploitant à solliciter, si besoin d'implantation d'un signal entre les 2, ilot à prévoir.</t>
  </si>
  <si>
    <t>Ok
La MOE préfère proposer une potence à la place du feu situé à droite de la RD48. L'exploitant sera sollicité pour avis.</t>
  </si>
  <si>
    <t>5.3 Fonctionnement</t>
  </si>
  <si>
    <t>Réduire la durée du temps de cycle.</t>
  </si>
  <si>
    <t>Ok pour réduction du tps de cycle.</t>
  </si>
  <si>
    <t>La coordination des carrefours contraint d’augmenter le cycle de la sortie de la bretelle. Si le cycle du carrefour RD19 x rue Viet ne peut pas être drastiquement diminué, l’onde verte proposée ne sera pas pertinente. En effet, lorsque la rue Victor Hugo passera au vert, 11 uvp en moyenne seront arrêtés par le feu rouge au carrefour RD48 x rue Viet. Ces véhicules représenteront 60 mètres de files d’attentes. Lorsque le feu de la bretelle deviendra vert, les véhicules, engagés dans le sas, se heurteront aux véhicules arrêtés (véhicules provenant de la rue Victor Hugo). Ils devront attendre au minimum 25 secondes avant de passer au feu vert du carrefour RD19 x rue Viet.</t>
  </si>
  <si>
    <t>5.4 Aménagement</t>
  </si>
  <si>
    <t>Ainsi, au carrefour à feux RD19 x rue Viet, l’étude de la faisabilité, en termes de cheminement et continuité, d’inverser le marquage « traversées cyclables » et « passages piétons », sur les branches RD19 et rue Viet Nord serait souhaitable.</t>
  </si>
  <si>
    <t xml:space="preserve">La sortie livraison devrait être située en amont du signal lumineux V3 (rue Viet Nord) afin de supprimer le signal V4 (accès livraison). La suppression de ce signal pourrait simplifier et optimiser le fonctionnement du carrefour. Par ailleurs, si ce signal est implanté dans un espace privé (fermé à la circulation publique), les interventions de maintenance seront plus difficiles à réaliser et pourront mêmes être irréalisables pendant certaines heures. </t>
  </si>
  <si>
    <t xml:space="preserve">Le carrefour à feux est le plus adapté pour la gestion du trafic et pour sécuriser les traversées piétons et cycles. 
Un carrefour plan ordinaire (cédez-le-passage pour la bretelle, avec une limitation à 50km/h) donnerait un temps d'attente supérieur à 1min à l'HPS, ce qui permet de conclure que ce type de carrefour n'est pas adapté (remontées de files trop importantes). Si la priorité est laissée aux usagers venant de la bretelle, les vitesses pratiquées risquent d'être trop élevées en approche du carrefour, et la traversée piétons/cycles ne sera pas suffisamment sécurisée.  
</t>
  </si>
  <si>
    <t>vérification girations à faire
-&gt; véhicules d'urgence
-&gt; semi-remorques à vérifier également (cf. point 18)</t>
  </si>
  <si>
    <t>a priori ouvert à tous les usagers. A ce stade les PL n'ont pas été pris en compte, des surlargeurs doivent être ajoutées pour permettre les girations.</t>
  </si>
  <si>
    <t>La signalisation de police des RD48 et RD19b n'a pas été représentée sur le plan de la bretelle (hors périmètre du dossier PRO).
Ces panneaux sont bien prévus sur les plans PRO de la ZAC
Pour rappel, la limite du dossier PRO de la bretelle est situé au 1er carrefour entre la bretelle et la RD48, le 2nd carrefour avec la rue Viet étant intégré uniquement pour la gestion de la SLT.</t>
  </si>
  <si>
    <t>FAIT</t>
  </si>
  <si>
    <r>
      <t xml:space="preserve">Point </t>
    </r>
    <r>
      <rPr>
        <b/>
        <sz val="11"/>
        <color theme="1"/>
        <rFont val="Calibri"/>
        <family val="2"/>
      </rPr>
      <t>1</t>
    </r>
    <r>
      <rPr>
        <sz val="11"/>
        <color theme="1"/>
        <rFont val="Calibri"/>
        <family val="2"/>
      </rPr>
      <t xml:space="preserve"> = </t>
    </r>
    <r>
      <rPr>
        <b/>
        <sz val="11"/>
        <color theme="1"/>
        <rFont val="Calibri"/>
        <family val="2"/>
      </rPr>
      <t>FAIT</t>
    </r>
  </si>
  <si>
    <t>La continuité de la piste cyclable sur le PS a été discutée avec le CD94 : il est convenu que le CD94 réalisera les travaux sur le PS pour prolonger la piste cyclable de la ZAC de l'Echat. Un aménagement provisoire sera mis en place dans l'attente des travaux du CD94 (a priori renvoi des cyclistes en direction de Maison Alfort vers la RD19a av. du Maréchal Delattre de Tassigny, la déviation sera ajustée en fonction des différentes phases de travaux de la ZAC)</t>
  </si>
  <si>
    <t>FAIT
(indiqué sur plan)</t>
  </si>
  <si>
    <t xml:space="preserve">Par défaut on applique la même règle de visibilité pour la traversée cyclable que pour la traversée piétonne, les deux traversées étant côte à côte la visilité sur la traversée cycle est également assurée. </t>
  </si>
  <si>
    <t>la file de glissière peut être prolongée jusqu'à une longueur de 28m en incluant l'extrémité qui serait noyée dans le merlon. Il n'est pas possible de la prolonger plus à cause de la présence du passage piéton.</t>
  </si>
  <si>
    <t>La voie livraison a été supprimée.</t>
  </si>
  <si>
    <t>Prise en compte dans PRO v2</t>
  </si>
  <si>
    <t xml:space="preserve">Les précisions demandées sont apportées au PRO v2
</t>
  </si>
  <si>
    <t>ACTIONS
PRO v2</t>
  </si>
  <si>
    <t>référentiel modifié</t>
  </si>
  <si>
    <t>Ces documents seront ajoutés au §II.1</t>
  </si>
  <si>
    <t>Un chapitre "dérogations sollicitées" est ajouté dans la notice (chapitre IV)</t>
  </si>
  <si>
    <t>non pris en compte
Les éléments justificatifs sont ajoutés dans la notice</t>
  </si>
  <si>
    <t>non pris en compte. 
Dérogation sollicitée sur la largeur de BDD</t>
  </si>
  <si>
    <t>La justification du choix du carrefour à feux est ajoutée à la notice (§II.4)</t>
  </si>
  <si>
    <t>non pris en compte
justification apportée à la notice</t>
  </si>
  <si>
    <t>Ces précisions sont apportées dans la notice indice B</t>
  </si>
  <si>
    <t>panneau B14 50km/h ajouté au PROv2</t>
  </si>
  <si>
    <t>axe modifié avec ajout d'une courbe entre les 2 derniers alignements</t>
  </si>
  <si>
    <t>une surlargeur est ajoutée sur le rayon R16,5 pour permettre la giration des PL</t>
  </si>
  <si>
    <t>précision apportée dans la notice</t>
  </si>
  <si>
    <t>la chapitre Visibilités a été corrigé</t>
  </si>
  <si>
    <t>reprise de la géometrie du carrefour pour améliorer la visibilité sur les piétons intégrée au PROv2</t>
  </si>
  <si>
    <t>précision apportée dans la notice (§III.2.3)</t>
  </si>
  <si>
    <t>la visibilité a également été vérifiée selon le guide Carrefours urbains, la règle de covisibilité n'est pas complètement assurée mais l'écart à la règle est largement réduit (visibilité masquée entre 60 et 80cm de hauteur sur un linéaire d’environ 75cm). Dérogation sollicitée</t>
  </si>
  <si>
    <t>ajouté à l'indice B</t>
  </si>
  <si>
    <t>corrigé à l'indice B</t>
  </si>
  <si>
    <t>Ecart de flux entre les 2 carrefours &lt; 150 véh et réserves de capacité satisfaisantes. Zone d'études actuellement en travaux, une campagne de comptage ne serait donc pas représentative de la réalité. Possibilité de se laisser dans le DCE la marge de recaler les temps de vert à fin des travaux ou d'en laisser la responsabilité au PC exploitant.</t>
  </si>
  <si>
    <t>Les trafic ont été revus et rendus cohérents entre les 2 carrefours.</t>
  </si>
  <si>
    <t>SLT mise à jour au PROv2 (suppression de la voie de livraison).</t>
  </si>
  <si>
    <t>corrigé au PROv2</t>
  </si>
  <si>
    <t xml:space="preserve">Le temps de cycle a été réduit
</t>
  </si>
  <si>
    <t>L'écart des temps de vert a été corrigé.
L'exploitant sera sollicité pour avis du remplacement du feu par une potence.</t>
  </si>
  <si>
    <t>nota ajouté sur le plan pour renvoi vers les plans PRO de la ZAC</t>
  </si>
  <si>
    <t>1. erreur de n° de pièce dans la notice
2. oui il s'agit de la RD48 / avenue Victor Hugo, le titre du profil est erroné.
3. voir réponse au point 7
4. effectivement, incohérence entre la position de la coupe PTT n°4 sur le plan (en aval du carrefour), et le profil réalisé qui correspond à l'avenue Victor Hugo en amont du carrefour</t>
  </si>
  <si>
    <t>Point observé : C’est un piéton positionné au droit de la traversée, sur l’accotement (ou sur un refuge) à 1 m du bord de chaussée et observé à toute hauteur entre 0,70 m et 2 m du sol. 
La visibilité est assurée entre 0,80 et 2,0m.
Possibilité d'amélioration en réduisant la largeur de chaussée (bordure à mettre en continuité de la LC rive gauche) + décalage du passage piéton vers la piste cyclable.</t>
  </si>
  <si>
    <t>Liste des pièces PRO V2</t>
  </si>
  <si>
    <t>2.011</t>
  </si>
  <si>
    <t>Coupes particulières Bretelle A86 Extérieure vers RD19b</t>
  </si>
  <si>
    <t>Titre</t>
  </si>
  <si>
    <t>Indice</t>
  </si>
  <si>
    <t>B</t>
  </si>
  <si>
    <t>2.101</t>
  </si>
  <si>
    <t>A</t>
  </si>
  <si>
    <t>Plan particulier de la déviation provisoire</t>
  </si>
  <si>
    <t>Plan de nivellement</t>
  </si>
  <si>
    <t>Plan de signalisations H V et DR-Bretelle A86</t>
  </si>
  <si>
    <t>Plan des réseaux d'assainissement</t>
  </si>
  <si>
    <t>Plans des girations</t>
  </si>
  <si>
    <t>Plan particulier Bretelle A86 Extérieure vers RD19b</t>
  </si>
  <si>
    <t>Géométrie Bretelle A86 Extérieure vers RD19b-Profil en long</t>
  </si>
  <si>
    <t>2.103</t>
  </si>
  <si>
    <t>2.106</t>
  </si>
  <si>
    <t>2.107</t>
  </si>
  <si>
    <t>2.108</t>
  </si>
  <si>
    <t>2.122</t>
  </si>
  <si>
    <t>2.200</t>
  </si>
  <si>
    <t>2.201</t>
  </si>
  <si>
    <t>C</t>
  </si>
  <si>
    <t>Plan des  réseaux existants</t>
  </si>
  <si>
    <t>identique PRO v1</t>
  </si>
  <si>
    <t>Remarques</t>
  </si>
  <si>
    <t>ECHAT-PRO bretelle Sud-Notice Géométrie</t>
  </si>
  <si>
    <t>ECHAT-PRO bretelle Sud-Notice SLT</t>
  </si>
  <si>
    <t>ECHAT-PRO bretelle Sud-Estimation</t>
  </si>
  <si>
    <t>ECHAT-PRO bretelle Sud-Mémoire G2 PRO</t>
  </si>
  <si>
    <t>choix MOE globale ZAC sur la conception de la piste cyclable - Remarque transmise à la MOE dans le cadre de la reprise du PRO définitif et global de la ZAC (dossier soumis à instruction partenariale en septembre 2025)</t>
  </si>
  <si>
    <t>Point 1, 2 et 4 : les plans et la notice seront remis en cohérence à l'indice B
Point 3 : choix MOE globale ZAC sur la conception de la piste cyclable - Remarque transmise à la MOE dans le cadre de la reprise du PRO définitif et global de la ZAC (dossier soumis à instruction partenariale en septembre 2025)</t>
  </si>
  <si>
    <r>
      <t xml:space="preserve">La largeur de trottoir est de 2,2m en aval du carrefour, et elle est variable et supérieure à 1,4m en amont entre le PS et le carrefour.
L'implantation des feux au droit du carrefour avec la bretelle laisse un cheminement supérieur à 1,4m.
</t>
    </r>
    <r>
      <rPr>
        <sz val="11"/>
        <rFont val="Calibri"/>
        <family val="2"/>
      </rPr>
      <t>Sera confirmé pour carrefour rue Viet =&gt; choix MOE globale ZAC sur la conception - Remarque transmise à la MOE dans le cadre de la reprise du PRO définitif et global de la ZAC (dossier soumis à instruction partenariale en septembre 2025)</t>
    </r>
  </si>
  <si>
    <r>
      <t xml:space="preserve">Les bandes d'éveil sont correctement prévues sur le carrefour de raccordement de la bretelle.
</t>
    </r>
    <r>
      <rPr>
        <sz val="11"/>
        <rFont val="Calibri"/>
        <family val="2"/>
      </rPr>
      <t>Bandes d'éveil manquante sur le carrefour Viet pour les traversées de la piste cyclable =&gt; sera traité par la MOE globale ZAC sur la conception de la piste cyclable - Remarque transmise à la MOE dans le cadre de la reprise du PRO définitif et global de la ZAC (dossier soumis à instruction partenariale en septembre 2025)</t>
    </r>
  </si>
  <si>
    <t>A voir en fonction de la géométrie et de l'emprise disponible =&gt; complément sera apporté par la MOE globale lors de la reprise du PRO définitif</t>
  </si>
  <si>
    <t>mis à jour selon remarques CTRL EXT</t>
  </si>
  <si>
    <t>Remarque C.Ext CTRL EXT</t>
  </si>
  <si>
    <t>Plusieurs guides relatifs aux Voies Structurantes d’Agglomération (VSA) ont été édités par le CTRL EXT : il est donc nécessaire de préciser lequel de ces guides a été retenu comme référentiel technique géométrie ; le guide VSA Conception des voies à 90 et 110 km/h (CTRL EXT 2014) paraît pertinent, l’A86 étant limitée à 90 km/h n’est a priori pas une artère urbaine 70 km/h : la catégorie retenue pour déterminer les caractéristiques de la bretelle devrait aussi être précisée dans ce chapitre (cette information est toutefois fournie dans le chapitre II.3, p.12/28, de la notice Géométrie : bretelle de catégorie B).</t>
  </si>
  <si>
    <t>C'est bien le guide VSA Conception des voies à 90 et 110 km/h (CTRL EXT 2014) qui a été appliqué.</t>
  </si>
  <si>
    <t>L’arrêté du 15 janvier 2007 portant application du décret n° 2006-1658 du 21 décembre 2006 relatif aux prescriptions techniques pour l'accessibilité de la voirie et des espaces publics, ainsi que le document du CTRL EXT fournissant des recommandations pour la conception des aménagements cyclables.« Rendre sa voirie cyclable – Les clés de la réussite » de 2022 devraient être pris en compte.</t>
  </si>
  <si>
    <t>OK
Les prescriptions pour l'accessibilité de la voirie sont déjà prises en compte dans la conception.
La conception des aménagements cyclables n'a pas été modifiée dans l'indice A dans l'attente de l'arbitrage sur la continuité de la piste cyclable sur le PS. A priori pas d'écart aux recommandations du guide CTRL EXT aux abords de la bretelle</t>
  </si>
  <si>
    <t>Le PTT n°3 est en travers du carrefour, dans cette zone les largeurs de trottoir sont variables et non représentatives. Se référer au PTT n°4 pour les largeurs de trottoir de la RD48.
Une bordure abaissée (&lt;2cm)  est prévue pour les traversée cycles et piétons. Le long de la RD48, l'aménagement retenu est une piste cyclable à hauteur de trottoir, séparée de la chaussée par une bordure type T2 (14cm) pour éviter les stationnements de véhicules sur la piste cyclable. Cet aménagement est conforme au guide CTRL EXT "Rendre sa voirie cyclable". La bordure chanfreinée s'applique si la piste cyclable est à un niveau plus bas que le trottoir.</t>
  </si>
  <si>
    <t>PTT n°4 : 
1. Dans la notice Géométrie, page 12/28, il est fait référence au plan « 2.203. Coupes particulières de la bretelle A86 Ext vers RD19b », alors que le CTRL EXT a reçu le plan « 2.011 – Coupes particulières de la bretelle A86 Ex vers RD19b ».
2. La bretelle s’arrêtant au carrefour à feux, le profil en travers PTT n°4 concerne la voie en continuité de l’avenue Victor Hugo.
3. Séparation entre la chaussée et la piste cyclable : il est recommandé de chanfreiner la bordure du côté de la piste.
Piste cyclable à hauteur du trottoir : voir les observations faites au chapitre 2.2.3.1 Piste cyclable bidirectionnelle.
4. La vue en plan « 2.200. Plan particulier de l’aménagement » montre un profil en travers différent, avec une chaussée de 3,50 m et un espace de 2,58 m entre la voie de circulation et la piste cyclable. Une mise en cohérence est nécessaire.</t>
  </si>
  <si>
    <t>La largeur de 3,00 m de la piste cyclable correspond à la largeur minimale recommandée pour une piste bidirectionnelle, la largeur souhaitable étant de 3,50 m.
Piste cyclable à hauteur de trottoir : pour mieux délimiter les espaces, une bordure émergente doublement chanfreinée peut être envisagée, de même qu’un contraste visuel entre revêtement de la piste cyclable et revêtement du trottoir garantit une meilleure lisibilité de l’aménagement pour tous (cf. p.22 du cahier « Rendre sa voirie cyclable – Les clés de la réussite » (CTRL EXT – 2022). En tout état de cause, il convient de travailler l'aménagement en lien avec les personnes en situation de handicap (visuel et moteur) pour trouver les solutions les plus adaptées à leurs déplacements.</t>
  </si>
  <si>
    <t>Concernant l’implantation obligatoire des bandes d’éveil de vigilance (BEV) pour avertir les personnes aveugles ou malvoyantes au droit des traversées matérialisées, des prescriptions issues de la norme NFP 98-351 et des recommandations (cf. Fiche n°3 Les bandes d’éveil de vigilance : Implantation sur la voirie – CTRL EXT 2024) sont rappelées ci-dessous :
- La BEV doit être posée en bordure de trottoir au droit de traversées de chaussées équipées d’abaissés de trottoir, avec ou sans matérialisation du passage pour piéton. La piste cyclable étant une chaussée, la traversée sur cet aménagement doit aussi être équipée de bandes d'éveil ;
- La BEV doit être posée parallèlement à la bordure de trottoir ;
- La BEV n'a pas pour fonction de donner une indication de direction aux personnes déficientes visuelles. L'implantation d'équipement complémentaires apportant les indications indispensables à la sécurisation des traversées, comme une aide à l'orientation, doit être envisagée.</t>
  </si>
  <si>
    <t>L’arrêté a été modifié en 2023.
Il manque le guide « Dispositifs de retenue en section courante – Méthodologie : de la conception à la réception » – CTRL EXT 2017.</t>
  </si>
  <si>
    <t>La Note d’information 129 du Setra de janvier 2009 sur la lutte contre les prises à contresens des routes et autoroutes a été remplacée par la Note n°06 du CTRL EXT de Novembre 2019 : Lutte contre les prises à contresens – Note d’information.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</si>
</sst>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b/>
      <sz val="14"/>
      <color theme="1"/>
      <name val="Calibri"/>
      <family val="2"/>
    </font>
    <font>
      <sz val="11"/>
      <color theme="1"/>
      <name val="Calibri"/>
      <family val="2"/>
    </font>
    <font>
      <b/>
      <sz val="11"/>
      <color theme="1"/>
      <name val="Calibri"/>
      <family val="2"/>
    </font>
    <font>
      <b/>
      <sz val="8"/>
      <color theme="1"/>
      <name val="Calibri"/>
      <family val="2"/>
    </font>
    <font>
      <sz val="11"/>
      <name val="Calibri"/>
      <family val="2"/>
    </font>
    <font>
      <i/>
      <sz val="11"/>
      <color theme="1"/>
      <name val="Calibri"/>
      <family val="2"/>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2" fillId="0" borderId="0" xfId="0" applyFont="1"/>
    <xf numFmtId="0" fontId="3" fillId="0" borderId="0" xfId="0" applyFont="1"/>
    <xf numFmtId="0" fontId="3" fillId="0" borderId="1" xfId="0" applyFont="1" applyBorder="1" applyAlignment="1">
      <alignment horizontal="center" vertical="center" wrapText="1"/>
    </xf>
    <xf numFmtId="0" fontId="2" fillId="0" borderId="0" xfId="0" applyFont="1" applyAlignment="1">
      <alignment wrapText="1"/>
    </xf>
    <xf numFmtId="0" fontId="2" fillId="0" borderId="1" xfId="0" applyFont="1" applyBorder="1" applyAlignment="1">
      <alignment vertical="top" wrapText="1"/>
    </xf>
    <xf numFmtId="0" fontId="2" fillId="0" borderId="0" xfId="0" applyFont="1" applyAlignment="1">
      <alignment vertical="top"/>
    </xf>
    <xf numFmtId="0" fontId="2" fillId="0" borderId="1" xfId="0" applyFont="1" applyBorder="1" applyAlignment="1">
      <alignment horizontal="center" vertical="top" wrapText="1"/>
    </xf>
    <xf numFmtId="0" fontId="2" fillId="0" borderId="0" xfId="0" applyFont="1" applyAlignment="1">
      <alignment horizontal="center" wrapText="1"/>
    </xf>
    <xf numFmtId="0" fontId="2" fillId="0" borderId="0" xfId="0" applyFont="1" applyAlignment="1">
      <alignmen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vertical="top" wrapText="1"/>
    </xf>
    <xf numFmtId="0" fontId="2" fillId="0" borderId="1" xfId="0" applyFont="1" applyBorder="1" applyAlignment="1">
      <alignment vertical="top"/>
    </xf>
    <xf numFmtId="0" fontId="2" fillId="0" borderId="1" xfId="0" applyFont="1" applyBorder="1"/>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0" fontId="5" fillId="0" borderId="1" xfId="0" applyFont="1" applyBorder="1" applyAlignment="1">
      <alignment vertical="top" wrapText="1"/>
    </xf>
    <xf numFmtId="0" fontId="2" fillId="0" borderId="0" xfId="0" applyFont="1" applyAlignment="1">
      <alignment vertical="center"/>
    </xf>
    <xf numFmtId="0" fontId="3" fillId="0" borderId="1"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xf>
    <xf numFmtId="0" fontId="6" fillId="0" borderId="1" xfId="0" applyFont="1" applyBorder="1" applyAlignment="1">
      <alignment vertical="center"/>
    </xf>
    <xf numFmtId="0" fontId="5" fillId="0" borderId="1" xfId="0" applyFont="1" applyFill="1" applyBorder="1" applyAlignment="1">
      <alignment vertical="top" wrapText="1"/>
    </xf>
    <xf numFmtId="0" fontId="1" fillId="0" borderId="1" xfId="0" applyFont="1" applyBorder="1" applyAlignment="1">
      <alignment horizontal="center" vertical="center"/>
    </xf>
    <xf numFmtId="0" fontId="1" fillId="0" borderId="1"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50430</xdr:colOff>
      <xdr:row>13</xdr:row>
      <xdr:rowOff>1566334</xdr:rowOff>
    </xdr:from>
    <xdr:to>
      <xdr:col>3</xdr:col>
      <xdr:colOff>4656667</xdr:colOff>
      <xdr:row>13</xdr:row>
      <xdr:rowOff>2961690</xdr:rowOff>
    </xdr:to>
    <xdr:grpSp>
      <xdr:nvGrpSpPr>
        <xdr:cNvPr id="4" name="Groupe 3">
          <a:extLst>
            <a:ext uri="{FF2B5EF4-FFF2-40B4-BE49-F238E27FC236}">
              <a16:creationId xmlns:a16="http://schemas.microsoft.com/office/drawing/2014/main" id="{AF51B80E-8E5F-B57B-C3CA-AAB554FBC719}"/>
            </a:ext>
          </a:extLst>
        </xdr:cNvPr>
        <xdr:cNvGrpSpPr/>
      </xdr:nvGrpSpPr>
      <xdr:grpSpPr>
        <a:xfrm>
          <a:off x="7208573" y="14818572"/>
          <a:ext cx="4604332" cy="1391546"/>
          <a:chOff x="5741150" y="16805089"/>
          <a:chExt cx="4928477" cy="1767640"/>
        </a:xfrm>
      </xdr:grpSpPr>
      <xdr:pic>
        <xdr:nvPicPr>
          <xdr:cNvPr id="2" name="Image 1">
            <a:extLst>
              <a:ext uri="{FF2B5EF4-FFF2-40B4-BE49-F238E27FC236}">
                <a16:creationId xmlns:a16="http://schemas.microsoft.com/office/drawing/2014/main" id="{35C2BF6A-ABFA-380A-B951-59488C3C62D3}"/>
              </a:ext>
            </a:extLst>
          </xdr:cNvPr>
          <xdr:cNvPicPr>
            <a:picLocks noChangeAspect="1"/>
          </xdr:cNvPicPr>
        </xdr:nvPicPr>
        <xdr:blipFill rotWithShape="1">
          <a:blip xmlns:r="http://schemas.openxmlformats.org/officeDocument/2006/relationships" r:embed="rId1"/>
          <a:srcRect t="12828"/>
          <a:stretch/>
        </xdr:blipFill>
        <xdr:spPr>
          <a:xfrm>
            <a:off x="5759825" y="16805089"/>
            <a:ext cx="4909802" cy="1195294"/>
          </a:xfrm>
          <a:prstGeom prst="rect">
            <a:avLst/>
          </a:prstGeom>
        </xdr:spPr>
      </xdr:pic>
      <xdr:pic>
        <xdr:nvPicPr>
          <xdr:cNvPr id="3" name="Image 2">
            <a:extLst>
              <a:ext uri="{FF2B5EF4-FFF2-40B4-BE49-F238E27FC236}">
                <a16:creationId xmlns:a16="http://schemas.microsoft.com/office/drawing/2014/main" id="{C83B5CA5-1C78-FCF2-20D9-2A6F12E4AF9D}"/>
              </a:ext>
            </a:extLst>
          </xdr:cNvPr>
          <xdr:cNvPicPr>
            <a:picLocks noChangeAspect="1"/>
          </xdr:cNvPicPr>
        </xdr:nvPicPr>
        <xdr:blipFill>
          <a:blip xmlns:r="http://schemas.openxmlformats.org/officeDocument/2006/relationships" r:embed="rId2"/>
          <a:stretch>
            <a:fillRect/>
          </a:stretch>
        </xdr:blipFill>
        <xdr:spPr>
          <a:xfrm>
            <a:off x="5741150" y="18015322"/>
            <a:ext cx="4108822" cy="557407"/>
          </a:xfrm>
          <a:prstGeom prst="rect">
            <a:avLst/>
          </a:prstGeom>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E0C4C-9D7E-44FA-94F2-6A2B32DA92D5}">
  <sheetPr>
    <pageSetUpPr fitToPage="1"/>
  </sheetPr>
  <dimension ref="A1:D16"/>
  <sheetViews>
    <sheetView workbookViewId="0">
      <selection sqref="A1:D16"/>
    </sheetView>
  </sheetViews>
  <sheetFormatPr baseColWidth="10" defaultColWidth="11.5" defaultRowHeight="14.4"/>
  <cols>
    <col min="1" max="1" width="8.69921875" style="1" customWidth="1"/>
    <col min="2" max="2" width="58.19921875" style="1" bestFit="1" customWidth="1"/>
    <col min="3" max="3" width="10.69921875" style="1" customWidth="1"/>
    <col min="4" max="4" width="37.796875" style="1" customWidth="1"/>
    <col min="5" max="16384" width="11.5" style="1"/>
  </cols>
  <sheetData>
    <row r="1" spans="1:4" s="17" customFormat="1" ht="20.100000000000001" customHeight="1">
      <c r="A1" s="23" t="s">
        <v>122</v>
      </c>
      <c r="B1" s="23"/>
      <c r="C1" s="23"/>
      <c r="D1" s="23"/>
    </row>
    <row r="2" spans="1:4" s="17" customFormat="1" ht="20.100000000000001" customHeight="1"/>
    <row r="3" spans="1:4" s="17" customFormat="1" ht="20.100000000000001" customHeight="1">
      <c r="A3" s="18" t="s">
        <v>0</v>
      </c>
      <c r="B3" s="18" t="s">
        <v>125</v>
      </c>
      <c r="C3" s="15" t="s">
        <v>126</v>
      </c>
      <c r="D3" s="18" t="s">
        <v>147</v>
      </c>
    </row>
    <row r="4" spans="1:4" s="17" customFormat="1" ht="20.100000000000001" customHeight="1">
      <c r="A4" s="19"/>
      <c r="B4" s="19" t="s">
        <v>148</v>
      </c>
      <c r="C4" s="20" t="s">
        <v>127</v>
      </c>
      <c r="D4" s="21" t="s">
        <v>157</v>
      </c>
    </row>
    <row r="5" spans="1:4" s="17" customFormat="1" ht="20.100000000000001" customHeight="1">
      <c r="A5" s="19"/>
      <c r="B5" s="19" t="s">
        <v>149</v>
      </c>
      <c r="C5" s="20" t="s">
        <v>144</v>
      </c>
      <c r="D5" s="21" t="s">
        <v>157</v>
      </c>
    </row>
    <row r="6" spans="1:4" s="17" customFormat="1" ht="20.100000000000001" customHeight="1">
      <c r="A6" s="19"/>
      <c r="B6" s="19" t="s">
        <v>151</v>
      </c>
      <c r="C6" s="20">
        <v>0</v>
      </c>
      <c r="D6" s="21" t="s">
        <v>146</v>
      </c>
    </row>
    <row r="7" spans="1:4" s="17" customFormat="1" ht="20.100000000000001" customHeight="1">
      <c r="A7" s="19"/>
      <c r="B7" s="19" t="s">
        <v>150</v>
      </c>
      <c r="C7" s="20" t="s">
        <v>129</v>
      </c>
      <c r="D7" s="21" t="s">
        <v>146</v>
      </c>
    </row>
    <row r="8" spans="1:4" s="17" customFormat="1" ht="20.100000000000001" customHeight="1">
      <c r="A8" s="19" t="s">
        <v>123</v>
      </c>
      <c r="B8" s="19" t="s">
        <v>124</v>
      </c>
      <c r="C8" s="20" t="s">
        <v>127</v>
      </c>
      <c r="D8" s="21" t="s">
        <v>157</v>
      </c>
    </row>
    <row r="9" spans="1:4" s="17" customFormat="1" ht="20.100000000000001" customHeight="1">
      <c r="A9" s="19" t="s">
        <v>128</v>
      </c>
      <c r="B9" s="19" t="s">
        <v>145</v>
      </c>
      <c r="C9" s="20" t="s">
        <v>129</v>
      </c>
      <c r="D9" s="21" t="s">
        <v>146</v>
      </c>
    </row>
    <row r="10" spans="1:4" s="17" customFormat="1" ht="20.100000000000001" customHeight="1">
      <c r="A10" s="19" t="s">
        <v>137</v>
      </c>
      <c r="B10" s="19" t="s">
        <v>130</v>
      </c>
      <c r="C10" s="20" t="s">
        <v>127</v>
      </c>
      <c r="D10" s="21" t="s">
        <v>157</v>
      </c>
    </row>
    <row r="11" spans="1:4" s="17" customFormat="1" ht="20.100000000000001" customHeight="1">
      <c r="A11" s="19" t="s">
        <v>138</v>
      </c>
      <c r="B11" s="19" t="s">
        <v>131</v>
      </c>
      <c r="C11" s="20" t="s">
        <v>129</v>
      </c>
      <c r="D11" s="21" t="s">
        <v>146</v>
      </c>
    </row>
    <row r="12" spans="1:4" s="17" customFormat="1" ht="20.100000000000001" customHeight="1">
      <c r="A12" s="19" t="s">
        <v>139</v>
      </c>
      <c r="B12" s="19" t="s">
        <v>132</v>
      </c>
      <c r="C12" s="20" t="s">
        <v>144</v>
      </c>
      <c r="D12" s="21" t="s">
        <v>157</v>
      </c>
    </row>
    <row r="13" spans="1:4" s="17" customFormat="1" ht="20.100000000000001" customHeight="1">
      <c r="A13" s="19" t="s">
        <v>140</v>
      </c>
      <c r="B13" s="19" t="s">
        <v>133</v>
      </c>
      <c r="C13" s="20" t="s">
        <v>129</v>
      </c>
      <c r="D13" s="21" t="s">
        <v>146</v>
      </c>
    </row>
    <row r="14" spans="1:4" s="17" customFormat="1" ht="20.100000000000001" customHeight="1">
      <c r="A14" s="19" t="s">
        <v>141</v>
      </c>
      <c r="B14" s="19" t="s">
        <v>134</v>
      </c>
      <c r="C14" s="20" t="s">
        <v>144</v>
      </c>
      <c r="D14" s="21" t="s">
        <v>157</v>
      </c>
    </row>
    <row r="15" spans="1:4" s="17" customFormat="1" ht="20.100000000000001" customHeight="1">
      <c r="A15" s="19" t="s">
        <v>142</v>
      </c>
      <c r="B15" s="19" t="s">
        <v>135</v>
      </c>
      <c r="C15" s="20" t="s">
        <v>144</v>
      </c>
      <c r="D15" s="21" t="s">
        <v>157</v>
      </c>
    </row>
    <row r="16" spans="1:4" s="17" customFormat="1" ht="20.100000000000001" customHeight="1">
      <c r="A16" s="19" t="s">
        <v>143</v>
      </c>
      <c r="B16" s="19" t="s">
        <v>136</v>
      </c>
      <c r="C16" s="20" t="s">
        <v>127</v>
      </c>
      <c r="D16" s="21" t="s">
        <v>146</v>
      </c>
    </row>
  </sheetData>
  <mergeCells count="1">
    <mergeCell ref="A1:D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820A5-096F-4628-839A-93C505ECBFD8}">
  <sheetPr>
    <pageSetUpPr fitToPage="1"/>
  </sheetPr>
  <dimension ref="A1:F47"/>
  <sheetViews>
    <sheetView tabSelected="1" topLeftCell="A37" zoomScale="90" zoomScaleNormal="90" workbookViewId="0">
      <selection activeCell="D7" sqref="D7"/>
    </sheetView>
  </sheetViews>
  <sheetFormatPr baseColWidth="10" defaultColWidth="11.5" defaultRowHeight="14.4"/>
  <cols>
    <col min="1" max="1" width="6.19921875" style="8" customWidth="1"/>
    <col min="2" max="2" width="17" style="8" customWidth="1"/>
    <col min="3" max="4" width="70.69921875" style="4" customWidth="1"/>
    <col min="5" max="5" width="42.5" style="4" customWidth="1"/>
    <col min="6" max="6" width="13" style="1" bestFit="1" customWidth="1"/>
    <col min="7" max="16384" width="11.5" style="1"/>
  </cols>
  <sheetData>
    <row r="1" spans="1:6" ht="18">
      <c r="A1" s="24" t="s">
        <v>2</v>
      </c>
      <c r="B1" s="24"/>
      <c r="C1" s="24"/>
      <c r="D1" s="24"/>
      <c r="E1" s="24"/>
    </row>
    <row r="4" spans="1:6" s="2" customFormat="1" ht="27" customHeight="1">
      <c r="A4" s="3" t="s">
        <v>0</v>
      </c>
      <c r="B4" s="3" t="s">
        <v>3</v>
      </c>
      <c r="C4" s="3" t="s">
        <v>158</v>
      </c>
      <c r="D4" s="3" t="s">
        <v>1</v>
      </c>
      <c r="E4" s="3" t="s">
        <v>92</v>
      </c>
      <c r="F4" s="14" t="s">
        <v>94</v>
      </c>
    </row>
    <row r="5" spans="1:6" s="6" customFormat="1" ht="118.2" customHeight="1">
      <c r="A5" s="7">
        <v>1</v>
      </c>
      <c r="B5" s="7" t="s">
        <v>4</v>
      </c>
      <c r="C5" s="5" t="s">
        <v>159</v>
      </c>
      <c r="D5" s="5" t="s">
        <v>160</v>
      </c>
      <c r="E5" s="5" t="s">
        <v>93</v>
      </c>
      <c r="F5" s="15" t="s">
        <v>85</v>
      </c>
    </row>
    <row r="6" spans="1:6" s="6" customFormat="1" ht="57.6">
      <c r="A6" s="7">
        <f>A5+1</f>
        <v>2</v>
      </c>
      <c r="B6" s="7" t="s">
        <v>4</v>
      </c>
      <c r="C6" s="5" t="s">
        <v>5</v>
      </c>
      <c r="D6" s="5" t="s">
        <v>66</v>
      </c>
      <c r="E6" s="5" t="s">
        <v>95</v>
      </c>
      <c r="F6" s="15" t="s">
        <v>85</v>
      </c>
    </row>
    <row r="7" spans="1:6" s="6" customFormat="1" ht="104.55" customHeight="1">
      <c r="A7" s="7">
        <f t="shared" ref="A7:A45" si="0">A6+1</f>
        <v>3</v>
      </c>
      <c r="B7" s="7" t="s">
        <v>4</v>
      </c>
      <c r="C7" s="5" t="s">
        <v>161</v>
      </c>
      <c r="D7" s="5" t="s">
        <v>162</v>
      </c>
      <c r="E7" s="5" t="s">
        <v>96</v>
      </c>
      <c r="F7" s="15" t="s">
        <v>85</v>
      </c>
    </row>
    <row r="8" spans="1:6" s="6" customFormat="1" ht="65.55" customHeight="1">
      <c r="A8" s="7">
        <f t="shared" si="0"/>
        <v>4</v>
      </c>
      <c r="B8" s="7" t="s">
        <v>19</v>
      </c>
      <c r="C8" s="5" t="s">
        <v>6</v>
      </c>
      <c r="D8" s="5" t="s">
        <v>67</v>
      </c>
      <c r="E8" s="5" t="s">
        <v>98</v>
      </c>
      <c r="F8" s="12"/>
    </row>
    <row r="9" spans="1:6" s="6" customFormat="1" ht="100.8">
      <c r="A9" s="7">
        <f t="shared" si="0"/>
        <v>5</v>
      </c>
      <c r="B9" s="7" t="s">
        <v>8</v>
      </c>
      <c r="C9" s="5" t="s">
        <v>9</v>
      </c>
      <c r="D9" s="5" t="s">
        <v>7</v>
      </c>
      <c r="E9" s="5" t="s">
        <v>99</v>
      </c>
      <c r="F9" s="12"/>
    </row>
    <row r="10" spans="1:6" s="6" customFormat="1" ht="165.6" customHeight="1">
      <c r="A10" s="7">
        <f t="shared" si="0"/>
        <v>6</v>
      </c>
      <c r="B10" s="7" t="s">
        <v>8</v>
      </c>
      <c r="C10" s="5" t="s">
        <v>10</v>
      </c>
      <c r="D10" s="5" t="s">
        <v>11</v>
      </c>
      <c r="E10" s="5" t="s">
        <v>12</v>
      </c>
      <c r="F10" s="12"/>
    </row>
    <row r="11" spans="1:6" s="6" customFormat="1" ht="135.6" customHeight="1">
      <c r="A11" s="7">
        <f t="shared" si="0"/>
        <v>7</v>
      </c>
      <c r="B11" s="7" t="s">
        <v>8</v>
      </c>
      <c r="C11" s="5" t="s">
        <v>13</v>
      </c>
      <c r="D11" s="5" t="s">
        <v>163</v>
      </c>
      <c r="E11" s="22" t="s">
        <v>152</v>
      </c>
      <c r="F11" s="12"/>
    </row>
    <row r="12" spans="1:6" s="6" customFormat="1" ht="194.55" customHeight="1">
      <c r="A12" s="7">
        <f t="shared" si="0"/>
        <v>8</v>
      </c>
      <c r="B12" s="7" t="s">
        <v>8</v>
      </c>
      <c r="C12" s="5" t="s">
        <v>164</v>
      </c>
      <c r="D12" s="5" t="s">
        <v>120</v>
      </c>
      <c r="E12" s="22" t="s">
        <v>153</v>
      </c>
      <c r="F12" s="12" t="s">
        <v>86</v>
      </c>
    </row>
    <row r="13" spans="1:6" s="6" customFormat="1" ht="28.8">
      <c r="A13" s="7">
        <f t="shared" si="0"/>
        <v>9</v>
      </c>
      <c r="B13" s="7" t="s">
        <v>15</v>
      </c>
      <c r="C13" s="5" t="s">
        <v>14</v>
      </c>
      <c r="D13" s="5" t="s">
        <v>64</v>
      </c>
      <c r="E13" s="5" t="s">
        <v>97</v>
      </c>
      <c r="F13" s="15" t="s">
        <v>85</v>
      </c>
    </row>
    <row r="14" spans="1:6" s="6" customFormat="1" ht="246" customHeight="1">
      <c r="A14" s="7">
        <f t="shared" si="0"/>
        <v>10</v>
      </c>
      <c r="B14" s="7" t="s">
        <v>15</v>
      </c>
      <c r="C14" s="5" t="s">
        <v>17</v>
      </c>
      <c r="D14" s="5" t="s">
        <v>81</v>
      </c>
      <c r="E14" s="5" t="s">
        <v>100</v>
      </c>
      <c r="F14" s="15" t="s">
        <v>85</v>
      </c>
    </row>
    <row r="15" spans="1:6" s="6" customFormat="1" ht="255.6" customHeight="1">
      <c r="A15" s="7">
        <f t="shared" si="0"/>
        <v>11</v>
      </c>
      <c r="B15" s="7" t="s">
        <v>20</v>
      </c>
      <c r="C15" s="5" t="s">
        <v>18</v>
      </c>
      <c r="D15" s="5" t="s">
        <v>65</v>
      </c>
      <c r="E15" s="5" t="s">
        <v>101</v>
      </c>
      <c r="F15" s="12"/>
    </row>
    <row r="16" spans="1:6" s="6" customFormat="1" ht="72">
      <c r="A16" s="7">
        <f t="shared" si="0"/>
        <v>12</v>
      </c>
      <c r="B16" s="7" t="s">
        <v>21</v>
      </c>
      <c r="C16" s="5" t="s">
        <v>22</v>
      </c>
      <c r="D16" s="5" t="s">
        <v>87</v>
      </c>
      <c r="E16" s="5" t="s">
        <v>102</v>
      </c>
      <c r="F16" s="15" t="s">
        <v>85</v>
      </c>
    </row>
    <row r="17" spans="1:6" s="6" customFormat="1" ht="163.19999999999999" customHeight="1">
      <c r="A17" s="7">
        <f t="shared" si="0"/>
        <v>13</v>
      </c>
      <c r="B17" s="7" t="s">
        <v>20</v>
      </c>
      <c r="C17" s="5" t="s">
        <v>165</v>
      </c>
      <c r="D17" s="5" t="s">
        <v>87</v>
      </c>
      <c r="E17" s="22" t="s">
        <v>152</v>
      </c>
      <c r="F17" s="12"/>
    </row>
    <row r="18" spans="1:6" s="6" customFormat="1" ht="57.6">
      <c r="A18" s="7">
        <f t="shared" si="0"/>
        <v>14</v>
      </c>
      <c r="B18" s="7" t="s">
        <v>20</v>
      </c>
      <c r="C18" s="5" t="s">
        <v>23</v>
      </c>
      <c r="D18" s="5" t="s">
        <v>64</v>
      </c>
      <c r="E18" s="5" t="s">
        <v>24</v>
      </c>
      <c r="F18" s="3" t="s">
        <v>88</v>
      </c>
    </row>
    <row r="19" spans="1:6" s="6" customFormat="1" ht="114" customHeight="1">
      <c r="A19" s="7">
        <f t="shared" si="0"/>
        <v>15</v>
      </c>
      <c r="B19" s="7" t="s">
        <v>8</v>
      </c>
      <c r="C19" s="5" t="s">
        <v>26</v>
      </c>
      <c r="D19" s="5" t="s">
        <v>154</v>
      </c>
      <c r="E19" s="5" t="s">
        <v>25</v>
      </c>
      <c r="F19" s="12"/>
    </row>
    <row r="20" spans="1:6" s="6" customFormat="1" ht="208.2" customHeight="1">
      <c r="A20" s="7">
        <f t="shared" si="0"/>
        <v>16</v>
      </c>
      <c r="B20" s="7" t="s">
        <v>27</v>
      </c>
      <c r="C20" s="5" t="s">
        <v>166</v>
      </c>
      <c r="D20" s="5" t="s">
        <v>155</v>
      </c>
      <c r="E20" s="5"/>
      <c r="F20" s="12"/>
    </row>
    <row r="21" spans="1:6" s="6" customFormat="1" ht="28.8">
      <c r="A21" s="7">
        <f t="shared" si="0"/>
        <v>17</v>
      </c>
      <c r="B21" s="7" t="s">
        <v>29</v>
      </c>
      <c r="C21" s="5" t="s">
        <v>28</v>
      </c>
      <c r="D21" s="5" t="s">
        <v>16</v>
      </c>
      <c r="E21" s="5" t="s">
        <v>30</v>
      </c>
      <c r="F21" s="15" t="s">
        <v>85</v>
      </c>
    </row>
    <row r="22" spans="1:6" s="6" customFormat="1" ht="43.2">
      <c r="A22" s="7">
        <f t="shared" si="0"/>
        <v>18</v>
      </c>
      <c r="B22" s="7" t="s">
        <v>31</v>
      </c>
      <c r="C22" s="5" t="s">
        <v>32</v>
      </c>
      <c r="D22" s="5" t="s">
        <v>83</v>
      </c>
      <c r="E22" s="5" t="s">
        <v>105</v>
      </c>
      <c r="F22" s="15" t="s">
        <v>85</v>
      </c>
    </row>
    <row r="23" spans="1:6" s="6" customFormat="1" ht="43.2">
      <c r="A23" s="7">
        <f t="shared" si="0"/>
        <v>19</v>
      </c>
      <c r="B23" s="7" t="s">
        <v>31</v>
      </c>
      <c r="C23" s="5" t="s">
        <v>33</v>
      </c>
      <c r="D23" s="5" t="s">
        <v>16</v>
      </c>
      <c r="E23" s="5" t="s">
        <v>103</v>
      </c>
      <c r="F23" s="15" t="s">
        <v>85</v>
      </c>
    </row>
    <row r="24" spans="1:6" s="6" customFormat="1" ht="43.2">
      <c r="A24" s="7">
        <f t="shared" si="0"/>
        <v>20</v>
      </c>
      <c r="B24" s="7" t="s">
        <v>31</v>
      </c>
      <c r="C24" s="5" t="s">
        <v>34</v>
      </c>
      <c r="D24" s="5" t="s">
        <v>16</v>
      </c>
      <c r="E24" s="5" t="s">
        <v>104</v>
      </c>
      <c r="F24" s="15" t="s">
        <v>85</v>
      </c>
    </row>
    <row r="25" spans="1:6" s="6" customFormat="1" ht="43.2">
      <c r="A25" s="7">
        <f t="shared" si="0"/>
        <v>21</v>
      </c>
      <c r="B25" s="7" t="s">
        <v>31</v>
      </c>
      <c r="C25" s="5" t="s">
        <v>35</v>
      </c>
      <c r="D25" s="5" t="s">
        <v>37</v>
      </c>
      <c r="E25" s="5" t="s">
        <v>36</v>
      </c>
      <c r="F25" s="12"/>
    </row>
    <row r="26" spans="1:6" s="6" customFormat="1" ht="57.6">
      <c r="A26" s="7">
        <f t="shared" si="0"/>
        <v>22</v>
      </c>
      <c r="B26" s="7" t="s">
        <v>31</v>
      </c>
      <c r="C26" s="9" t="s">
        <v>38</v>
      </c>
      <c r="D26" s="5" t="s">
        <v>82</v>
      </c>
      <c r="E26" s="5" t="s">
        <v>105</v>
      </c>
      <c r="F26" s="15" t="s">
        <v>85</v>
      </c>
    </row>
    <row r="27" spans="1:6" s="6" customFormat="1" ht="43.2">
      <c r="A27" s="7">
        <f t="shared" si="0"/>
        <v>23</v>
      </c>
      <c r="B27" s="7" t="s">
        <v>31</v>
      </c>
      <c r="C27" s="5" t="s">
        <v>39</v>
      </c>
      <c r="D27" s="5" t="s">
        <v>40</v>
      </c>
      <c r="E27" s="5"/>
      <c r="F27" s="12"/>
    </row>
    <row r="28" spans="1:6" s="6" customFormat="1" ht="43.2">
      <c r="A28" s="7">
        <f t="shared" si="0"/>
        <v>24</v>
      </c>
      <c r="B28" s="7" t="s">
        <v>52</v>
      </c>
      <c r="C28" s="5" t="s">
        <v>41</v>
      </c>
      <c r="D28" s="5" t="s">
        <v>89</v>
      </c>
      <c r="E28" s="5" t="s">
        <v>106</v>
      </c>
      <c r="F28" s="15" t="s">
        <v>85</v>
      </c>
    </row>
    <row r="29" spans="1:6" s="6" customFormat="1" ht="43.2">
      <c r="A29" s="7">
        <f t="shared" si="0"/>
        <v>25</v>
      </c>
      <c r="B29" s="7" t="s">
        <v>52</v>
      </c>
      <c r="C29" s="5" t="s">
        <v>42</v>
      </c>
      <c r="D29" s="5" t="s">
        <v>43</v>
      </c>
      <c r="E29" s="5" t="s">
        <v>107</v>
      </c>
      <c r="F29" s="15" t="s">
        <v>85</v>
      </c>
    </row>
    <row r="30" spans="1:6" s="6" customFormat="1" ht="28.8">
      <c r="A30" s="7">
        <f t="shared" si="0"/>
        <v>26</v>
      </c>
      <c r="B30" s="7" t="s">
        <v>52</v>
      </c>
      <c r="C30" s="5" t="s">
        <v>44</v>
      </c>
      <c r="D30" s="5" t="s">
        <v>45</v>
      </c>
      <c r="E30" s="5" t="s">
        <v>106</v>
      </c>
      <c r="F30" s="15" t="s">
        <v>85</v>
      </c>
    </row>
    <row r="31" spans="1:6" s="6" customFormat="1" ht="43.2">
      <c r="A31" s="7">
        <f t="shared" si="0"/>
        <v>27</v>
      </c>
      <c r="B31" s="7" t="s">
        <v>52</v>
      </c>
      <c r="C31" s="5" t="s">
        <v>46</v>
      </c>
      <c r="D31" s="5" t="s">
        <v>47</v>
      </c>
      <c r="E31" s="5" t="s">
        <v>106</v>
      </c>
      <c r="F31" s="15" t="s">
        <v>85</v>
      </c>
    </row>
    <row r="32" spans="1:6" s="6" customFormat="1" ht="108" customHeight="1">
      <c r="A32" s="7">
        <f t="shared" si="0"/>
        <v>28</v>
      </c>
      <c r="B32" s="7" t="s">
        <v>52</v>
      </c>
      <c r="C32" s="5" t="s">
        <v>48</v>
      </c>
      <c r="D32" s="5" t="s">
        <v>121</v>
      </c>
      <c r="E32" s="5" t="s">
        <v>108</v>
      </c>
      <c r="F32" s="15" t="s">
        <v>85</v>
      </c>
    </row>
    <row r="33" spans="1:6" s="6" customFormat="1" ht="57.6">
      <c r="A33" s="7">
        <f t="shared" si="0"/>
        <v>29</v>
      </c>
      <c r="B33" s="7" t="s">
        <v>52</v>
      </c>
      <c r="C33" s="5" t="s">
        <v>49</v>
      </c>
      <c r="D33" s="5" t="s">
        <v>63</v>
      </c>
      <c r="E33" s="5" t="s">
        <v>109</v>
      </c>
      <c r="F33" s="15" t="s">
        <v>85</v>
      </c>
    </row>
    <row r="34" spans="1:6" s="6" customFormat="1" ht="228" customHeight="1">
      <c r="A34" s="7">
        <f t="shared" si="0"/>
        <v>30</v>
      </c>
      <c r="B34" s="7" t="s">
        <v>52</v>
      </c>
      <c r="C34" s="5" t="s">
        <v>50</v>
      </c>
      <c r="D34" s="5" t="s">
        <v>51</v>
      </c>
      <c r="E34" s="5" t="s">
        <v>110</v>
      </c>
      <c r="F34" s="15" t="s">
        <v>85</v>
      </c>
    </row>
    <row r="35" spans="1:6" s="6" customFormat="1" ht="43.2">
      <c r="A35" s="7">
        <f t="shared" si="0"/>
        <v>31</v>
      </c>
      <c r="B35" s="7" t="s">
        <v>53</v>
      </c>
      <c r="C35" s="5" t="s">
        <v>167</v>
      </c>
      <c r="D35" s="5" t="s">
        <v>16</v>
      </c>
      <c r="E35" s="5" t="s">
        <v>111</v>
      </c>
      <c r="F35" s="15" t="s">
        <v>85</v>
      </c>
    </row>
    <row r="36" spans="1:6" s="6" customFormat="1" ht="28.8">
      <c r="A36" s="7">
        <f t="shared" si="0"/>
        <v>32</v>
      </c>
      <c r="B36" s="7" t="s">
        <v>53</v>
      </c>
      <c r="C36" s="5" t="s">
        <v>54</v>
      </c>
      <c r="D36" s="5" t="s">
        <v>16</v>
      </c>
      <c r="E36" s="5" t="s">
        <v>112</v>
      </c>
      <c r="F36" s="15" t="s">
        <v>85</v>
      </c>
    </row>
    <row r="37" spans="1:6" s="6" customFormat="1" ht="43.2">
      <c r="A37" s="7">
        <f t="shared" si="0"/>
        <v>33</v>
      </c>
      <c r="B37" s="7" t="s">
        <v>56</v>
      </c>
      <c r="C37" s="5" t="s">
        <v>55</v>
      </c>
      <c r="D37" s="5" t="s">
        <v>90</v>
      </c>
      <c r="E37" s="5" t="s">
        <v>112</v>
      </c>
      <c r="F37" s="15" t="s">
        <v>85</v>
      </c>
    </row>
    <row r="38" spans="1:6" s="6" customFormat="1" ht="43.2">
      <c r="A38" s="7">
        <f t="shared" si="0"/>
        <v>34</v>
      </c>
      <c r="B38" s="7" t="s">
        <v>57</v>
      </c>
      <c r="C38" s="5" t="s">
        <v>168</v>
      </c>
      <c r="D38" s="5" t="s">
        <v>16</v>
      </c>
      <c r="E38" s="5" t="s">
        <v>112</v>
      </c>
      <c r="F38" s="15" t="s">
        <v>85</v>
      </c>
    </row>
    <row r="39" spans="1:6" s="6" customFormat="1" ht="28.8">
      <c r="A39" s="7">
        <f t="shared" si="0"/>
        <v>35</v>
      </c>
      <c r="B39" s="7" t="s">
        <v>61</v>
      </c>
      <c r="C39" s="5" t="s">
        <v>58</v>
      </c>
      <c r="D39" s="5" t="s">
        <v>59</v>
      </c>
      <c r="E39" s="5" t="s">
        <v>112</v>
      </c>
      <c r="F39" s="15" t="s">
        <v>85</v>
      </c>
    </row>
    <row r="40" spans="1:6" s="6" customFormat="1" ht="28.8">
      <c r="A40" s="7">
        <f t="shared" si="0"/>
        <v>36</v>
      </c>
      <c r="B40" s="7" t="s">
        <v>61</v>
      </c>
      <c r="C40" s="5" t="s">
        <v>60</v>
      </c>
      <c r="D40" s="5" t="s">
        <v>16</v>
      </c>
      <c r="E40" s="5" t="s">
        <v>112</v>
      </c>
      <c r="F40" s="15" t="s">
        <v>85</v>
      </c>
    </row>
    <row r="41" spans="1:6" ht="86.4">
      <c r="A41" s="7">
        <f t="shared" si="0"/>
        <v>37</v>
      </c>
      <c r="B41" s="7" t="s">
        <v>61</v>
      </c>
      <c r="C41" s="5" t="s">
        <v>62</v>
      </c>
      <c r="D41" s="5" t="s">
        <v>84</v>
      </c>
      <c r="E41" s="16" t="s">
        <v>119</v>
      </c>
      <c r="F41" s="15" t="s">
        <v>85</v>
      </c>
    </row>
    <row r="42" spans="1:6" ht="57.6">
      <c r="A42" s="10">
        <f t="shared" si="0"/>
        <v>38</v>
      </c>
      <c r="B42" s="10" t="s">
        <v>68</v>
      </c>
      <c r="C42" s="11" t="s">
        <v>69</v>
      </c>
      <c r="D42" s="11" t="s">
        <v>113</v>
      </c>
      <c r="E42" s="11" t="s">
        <v>114</v>
      </c>
      <c r="F42" s="15" t="s">
        <v>85</v>
      </c>
    </row>
    <row r="43" spans="1:6" ht="57.6">
      <c r="A43" s="10">
        <f t="shared" si="0"/>
        <v>39</v>
      </c>
      <c r="B43" s="10" t="s">
        <v>70</v>
      </c>
      <c r="C43" s="11" t="s">
        <v>72</v>
      </c>
      <c r="D43" s="11" t="s">
        <v>73</v>
      </c>
      <c r="E43" s="11" t="s">
        <v>118</v>
      </c>
      <c r="F43" s="15" t="s">
        <v>85</v>
      </c>
    </row>
    <row r="44" spans="1:6" ht="28.8">
      <c r="A44" s="10">
        <f t="shared" si="0"/>
        <v>40</v>
      </c>
      <c r="B44" s="10" t="s">
        <v>74</v>
      </c>
      <c r="C44" s="11" t="s">
        <v>75</v>
      </c>
      <c r="D44" s="11" t="s">
        <v>76</v>
      </c>
      <c r="E44" s="11" t="s">
        <v>117</v>
      </c>
      <c r="F44" s="15" t="s">
        <v>85</v>
      </c>
    </row>
    <row r="45" spans="1:6" ht="115.2">
      <c r="A45" s="7">
        <f t="shared" si="0"/>
        <v>41</v>
      </c>
      <c r="B45" s="10" t="s">
        <v>74</v>
      </c>
      <c r="C45" s="11" t="s">
        <v>77</v>
      </c>
      <c r="D45" s="5" t="s">
        <v>71</v>
      </c>
      <c r="E45" s="5" t="s">
        <v>116</v>
      </c>
      <c r="F45" s="15" t="s">
        <v>85</v>
      </c>
    </row>
    <row r="46" spans="1:6" ht="72">
      <c r="A46" s="7">
        <v>42</v>
      </c>
      <c r="B46" s="10" t="s">
        <v>78</v>
      </c>
      <c r="C46" s="11" t="s">
        <v>80</v>
      </c>
      <c r="D46" s="5" t="s">
        <v>91</v>
      </c>
      <c r="E46" s="5" t="s">
        <v>115</v>
      </c>
      <c r="F46" s="15" t="s">
        <v>85</v>
      </c>
    </row>
    <row r="47" spans="1:6" ht="57.6">
      <c r="A47" s="7">
        <v>43</v>
      </c>
      <c r="B47" s="10" t="s">
        <v>78</v>
      </c>
      <c r="C47" s="11" t="s">
        <v>79</v>
      </c>
      <c r="D47" s="22" t="s">
        <v>156</v>
      </c>
      <c r="E47" s="22" t="s">
        <v>152</v>
      </c>
      <c r="F47" s="13"/>
    </row>
  </sheetData>
  <mergeCells count="1">
    <mergeCell ref="A1:E1"/>
  </mergeCells>
  <pageMargins left="0.7" right="0.7" top="0.75" bottom="0.75" header="0.3" footer="0.3"/>
  <pageSetup paperSize="9" scale="6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 des pièces PRO v2</vt:lpstr>
      <vt:lpstr>réponses Cext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Anne-Laure HEIM</dc:creator>
  <cp:lastModifiedBy>CODDET Flavien</cp:lastModifiedBy>
  <cp:lastPrinted>2025-06-19T17:10:24Z</cp:lastPrinted>
  <dcterms:created xsi:type="dcterms:W3CDTF">2025-05-07T07:01:28Z</dcterms:created>
  <dcterms:modified xsi:type="dcterms:W3CDTF">2026-02-05T08:26:37Z</dcterms:modified>
</cp:coreProperties>
</file>